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944E17C8-3B74-4FFE-A384-DEF2C5D806FB}" xr6:coauthVersionLast="47" xr6:coauthVersionMax="47" xr10:uidLastSave="{00000000-0000-0000-0000-000000000000}"/>
  <bookViews>
    <workbookView xWindow="5655" yWindow="-16320" windowWidth="29040" windowHeight="15720" tabRatio="911" xr2:uid="{00000000-000D-0000-FFFF-FFFF00000000}"/>
  </bookViews>
  <sheets>
    <sheet name="募集事業" sheetId="40" r:id="rId1"/>
    <sheet name="(参考)データシート" sheetId="62" state="hidden" r:id="rId2"/>
  </sheets>
  <definedNames>
    <definedName name="_1_1回目提出">#REF!</definedName>
    <definedName name="_10_413新設大学助手">#REF!</definedName>
    <definedName name="_11_413大学教授_北陸・医なし">#REF!</definedName>
    <definedName name="_12_413大学教授近畿医歯なし">#REF!</definedName>
    <definedName name="_13_413大学教授全国">#REF!</definedName>
    <definedName name="_14_413大学教授東北医歯なし">#REF!</definedName>
    <definedName name="_15_413大学教授北海道医歯なし">#REF!</definedName>
    <definedName name="_16_413大学講師_北陸・医なし">#REF!</definedName>
    <definedName name="_17_413大学講師近畿医歯なし">#REF!</definedName>
    <definedName name="_18_413大学講師全国">#REF!</definedName>
    <definedName name="_19_413大学講師東北医歯なし">#REF!</definedName>
    <definedName name="_2_413教授医歯なし">#REF!</definedName>
    <definedName name="_20_413大学講師北海道医歯なし">#REF!</definedName>
    <definedName name="_21_413大学助教授_北陸・医なし">#REF!</definedName>
    <definedName name="_22_413大学助教授近畿医歯なし">#REF!</definedName>
    <definedName name="_23_413大学助教授東北医歯なし">#REF!</definedName>
    <definedName name="_24_413大学助教授北海道医歯なし">#REF!</definedName>
    <definedName name="_25_413大学助手_北陸・医なし">#REF!</definedName>
    <definedName name="_26_413大学助手近畿医歯なし">#REF!</definedName>
    <definedName name="_27_413大学助手東北医歯なし">#REF!</definedName>
    <definedName name="_28_413大学助手北海道医歯なし">#REF!</definedName>
    <definedName name="_29高校集計_系統">#REF!</definedName>
    <definedName name="_3_413教授南関文系">#REF!</definedName>
    <definedName name="_30高校集計_系統地域">#REF!</definedName>
    <definedName name="_31高校集計_地域">#REF!</definedName>
    <definedName name="_32高校集計_都道府県">#REF!</definedName>
    <definedName name="_33高校平均_系統">#REF!</definedName>
    <definedName name="_34高校平均_系統地域">#REF!</definedName>
    <definedName name="_35高校平均_県">#REF!</definedName>
    <definedName name="_36高校平均_地域">#REF!</definedName>
    <definedName name="_37消費集計_系統">#REF!</definedName>
    <definedName name="_38貸借集計_系統">#REF!</definedName>
    <definedName name="_39短大集計_系統">#REF!</definedName>
    <definedName name="_4_413講師南関文系">#REF!</definedName>
    <definedName name="_40短大集計_系統地域">#REF!</definedName>
    <definedName name="_5_413助教授南関文系">#REF!</definedName>
    <definedName name="_6_413助手南関文系">#REF!</definedName>
    <definedName name="_7_413新設大学教授">#REF!</definedName>
    <definedName name="_8_413新設大学講師">#REF!</definedName>
    <definedName name="_9_413新設大学助教授">#REF!</definedName>
    <definedName name="_xlnm._FilterDatabase" localSheetId="0" hidden="1">募集事業!$A$9:$J$25</definedName>
    <definedName name="IDOU_GAKUSEI_W1_1">#REF!</definedName>
    <definedName name="IDOU_GAKUSEI_W1_2">#REF!</definedName>
    <definedName name="_xlnm.Print_Area" localSheetId="0">募集事業!$B$1:$K$25</definedName>
    <definedName name="_xlnm.Print_Titles" localSheetId="0">募集事業!$2:$9</definedName>
    <definedName name="その他">#REF!</definedName>
    <definedName name="その他１">#REF!</definedName>
    <definedName name="その他支出">#REF!</definedName>
    <definedName name="その他支出１">#REF!</definedName>
    <definedName name="学生納付金">#REF!</definedName>
    <definedName name="学生納付金１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後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募集事業!#REF!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人件費">#REF!</definedName>
    <definedName name="人件費１">#REF!</definedName>
    <definedName name="設備">#REF!</definedName>
    <definedName name="設備１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貸借集計">#REF!</definedName>
    <definedName name="地域合計">#REF!</definedName>
    <definedName name="補助金">#REF!</definedName>
    <definedName name="補助金１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40" l="1"/>
  <c r="M11" i="40"/>
  <c r="L12" i="40"/>
  <c r="M12" i="40"/>
  <c r="L13" i="40"/>
  <c r="M13" i="40"/>
  <c r="L14" i="40"/>
  <c r="M14" i="40"/>
  <c r="L15" i="40"/>
  <c r="M15" i="40"/>
  <c r="L16" i="40"/>
  <c r="M16" i="40"/>
  <c r="L17" i="40"/>
  <c r="M17" i="40"/>
  <c r="L18" i="40"/>
  <c r="M18" i="40"/>
  <c r="L19" i="40"/>
  <c r="M19" i="40"/>
  <c r="L20" i="40"/>
  <c r="M20" i="40"/>
  <c r="L21" i="40"/>
  <c r="M21" i="40"/>
  <c r="L22" i="40"/>
  <c r="M22" i="40"/>
  <c r="L23" i="40"/>
  <c r="M23" i="40"/>
  <c r="L24" i="40"/>
  <c r="M24" i="40"/>
  <c r="M10" i="40"/>
  <c r="L10" i="40"/>
  <c r="D24" i="40"/>
  <c r="B24" i="40" s="1"/>
  <c r="D23" i="40"/>
  <c r="B23" i="40" s="1"/>
  <c r="D22" i="40"/>
  <c r="D21" i="40"/>
  <c r="B21" i="40" s="1"/>
  <c r="D20" i="40"/>
  <c r="B20" i="40" s="1"/>
  <c r="D19" i="40"/>
  <c r="B19" i="40" s="1"/>
  <c r="D18" i="40"/>
  <c r="B18" i="40" s="1"/>
  <c r="D17" i="40"/>
  <c r="B17" i="40" s="1"/>
  <c r="D16" i="40"/>
  <c r="D15" i="40"/>
  <c r="B15" i="40" s="1"/>
  <c r="D14" i="40"/>
  <c r="B14" i="40" s="1"/>
  <c r="D13" i="40"/>
  <c r="B13" i="40" s="1"/>
  <c r="D12" i="40"/>
  <c r="B12" i="40" s="1"/>
  <c r="D11" i="40"/>
  <c r="B11" i="40" s="1"/>
  <c r="D10" i="40"/>
  <c r="B10" i="40" s="1"/>
  <c r="E31" i="40"/>
  <c r="B16" i="40"/>
  <c r="B22" i="40"/>
  <c r="E29" i="40"/>
  <c r="E30" i="40"/>
  <c r="E32" i="40"/>
  <c r="E28" i="40"/>
  <c r="E33" i="40" l="1"/>
</calcChain>
</file>

<file path=xl/sharedStrings.xml><?xml version="1.0" encoding="utf-8"?>
<sst xmlns="http://schemas.openxmlformats.org/spreadsheetml/2006/main" count="105" uniqueCount="83">
  <si>
    <t>（様式１）</t>
    <rPh sb="1" eb="3">
      <t>ヨウシキ</t>
    </rPh>
    <phoneticPr fontId="2"/>
  </si>
  <si>
    <t>令和８年度 私立高等学校等施設高機能化整備費申請一覧</t>
    <rPh sb="0" eb="1">
      <t>レイ</t>
    </rPh>
    <rPh sb="1" eb="2">
      <t>ワ</t>
    </rPh>
    <rPh sb="3" eb="5">
      <t>ネンド</t>
    </rPh>
    <rPh sb="6" eb="8">
      <t>シリツ</t>
    </rPh>
    <rPh sb="8" eb="10">
      <t>コウトウ</t>
    </rPh>
    <rPh sb="10" eb="13">
      <t>ガッコウナド</t>
    </rPh>
    <rPh sb="13" eb="15">
      <t>シセツ</t>
    </rPh>
    <rPh sb="15" eb="19">
      <t>コウキノウカ</t>
    </rPh>
    <rPh sb="19" eb="22">
      <t>セイビヒ</t>
    </rPh>
    <rPh sb="22" eb="24">
      <t>シンセイ</t>
    </rPh>
    <rPh sb="24" eb="26">
      <t>イチラン</t>
    </rPh>
    <phoneticPr fontId="2"/>
  </si>
  <si>
    <t>≪都道府県担当者情報≫</t>
    <rPh sb="1" eb="5">
      <t>トドウフケン</t>
    </rPh>
    <rPh sb="5" eb="8">
      <t>タントウシャ</t>
    </rPh>
    <rPh sb="8" eb="10">
      <t>ジョウホウ</t>
    </rPh>
    <phoneticPr fontId="2"/>
  </si>
  <si>
    <t>都道府県名</t>
    <rPh sb="0" eb="4">
      <t>トドウフケン</t>
    </rPh>
    <rPh sb="4" eb="5">
      <t>メイ</t>
    </rPh>
    <phoneticPr fontId="2"/>
  </si>
  <si>
    <t>担当者氏名</t>
    <rPh sb="0" eb="3">
      <t>タントウシャ</t>
    </rPh>
    <rPh sb="3" eb="5">
      <t>シメイ</t>
    </rPh>
    <phoneticPr fontId="2"/>
  </si>
  <si>
    <t>連絡先（TEL）</t>
    <rPh sb="0" eb="3">
      <t>レンラクサキ</t>
    </rPh>
    <phoneticPr fontId="2"/>
  </si>
  <si>
    <t>連絡先（Mail）</t>
    <rPh sb="0" eb="3">
      <t>レンラクサキ</t>
    </rPh>
    <phoneticPr fontId="2"/>
  </si>
  <si>
    <t>No.</t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</si>
  <si>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</si>
  <si>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学校名</t>
    <rPh sb="0" eb="2">
      <t>ガッコウ</t>
    </rPh>
    <rPh sb="2" eb="3">
      <t>メイ</t>
    </rPh>
    <phoneticPr fontId="2"/>
  </si>
  <si>
    <t>事業名</t>
    <rPh sb="0" eb="2">
      <t>ジギョウ</t>
    </rPh>
    <rPh sb="2" eb="3">
      <t>メイ</t>
    </rPh>
    <phoneticPr fontId="2"/>
  </si>
  <si>
    <t>事業区分</t>
    <rPh sb="0" eb="2">
      <t>ジギョウ</t>
    </rPh>
    <rPh sb="2" eb="4">
      <t>クブン</t>
    </rPh>
    <phoneticPr fontId="2"/>
  </si>
  <si>
    <t>補助対象
事業経費
（円）</t>
    <rPh sb="0" eb="4">
      <t>ホジョタイショウ</t>
    </rPh>
    <rPh sb="5" eb="7">
      <t>ジギョウ</t>
    </rPh>
    <rPh sb="7" eb="9">
      <t>ケイヒ</t>
    </rPh>
    <rPh sb="11" eb="12">
      <t>エン</t>
    </rPh>
    <phoneticPr fontId="2"/>
  </si>
  <si>
    <t>補助希望額
（円）</t>
    <rPh sb="0" eb="2">
      <t>ホジョ</t>
    </rPh>
    <rPh sb="2" eb="4">
      <t>キボウ</t>
    </rPh>
    <rPh sb="4" eb="5">
      <t>ガク</t>
    </rPh>
    <rPh sb="7" eb="8">
      <t>エン</t>
    </rPh>
    <phoneticPr fontId="2"/>
  </si>
  <si>
    <t>備考</t>
    <rPh sb="0" eb="2">
      <t>ビコウ</t>
    </rPh>
    <phoneticPr fontId="2"/>
  </si>
  <si>
    <t>整理
番号</t>
    <rPh sb="0" eb="2">
      <t>セイリ</t>
    </rPh>
    <rPh sb="3" eb="5">
      <t>バンゴウ</t>
    </rPh>
    <phoneticPr fontId="2"/>
  </si>
  <si>
    <t>選択↓</t>
    <rPh sb="0" eb="2">
      <t>センタク</t>
    </rPh>
    <phoneticPr fontId="2"/>
  </si>
  <si>
    <t>【内訳】</t>
    <rPh sb="1" eb="3">
      <t>ウチワケ</t>
    </rPh>
    <phoneticPr fontId="2"/>
  </si>
  <si>
    <t>●</t>
    <phoneticPr fontId="2"/>
  </si>
  <si>
    <t>耐震補強</t>
    <rPh sb="0" eb="2">
      <t>タイシン</t>
    </rPh>
    <rPh sb="2" eb="4">
      <t>ホキョウ</t>
    </rPh>
    <phoneticPr fontId="2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</si>
  <si>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2"/>
  </si>
  <si>
    <t>耐震改築</t>
    <rPh sb="0" eb="2">
      <t>タイシン</t>
    </rPh>
    <rPh sb="2" eb="4">
      <t>カイチク</t>
    </rPh>
    <phoneticPr fontId="2"/>
  </si>
  <si>
    <t>施設環境改善整備事業（空調）</t>
    <rPh sb="11" eb="13">
      <t>クウチョウ</t>
    </rPh>
    <phoneticPr fontId="2"/>
  </si>
  <si>
    <t>施設環境改善整備事業（トイレ）</t>
    <rPh sb="0" eb="2">
      <t>シセツ</t>
    </rPh>
    <rPh sb="2" eb="4">
      <t>カンキョウ</t>
    </rPh>
    <rPh sb="4" eb="6">
      <t>カイゼン</t>
    </rPh>
    <rPh sb="6" eb="8">
      <t>セイビ</t>
    </rPh>
    <rPh sb="8" eb="10">
      <t>ジギョウ</t>
    </rPh>
    <phoneticPr fontId="2"/>
  </si>
  <si>
    <t>計</t>
    <rPh sb="0" eb="1">
      <t>ケイ</t>
    </rPh>
    <phoneticPr fontId="2"/>
  </si>
  <si>
    <t>番号</t>
    <rPh sb="0" eb="2">
      <t>バンゴウ</t>
    </rPh>
    <phoneticPr fontId="2"/>
  </si>
  <si>
    <t>北海道</t>
  </si>
  <si>
    <t>青森県</t>
  </si>
  <si>
    <t>校内LAN</t>
    <rPh sb="0" eb="5">
      <t>コウナイラン</t>
    </rPh>
    <phoneticPr fontId="2"/>
  </si>
  <si>
    <t>岩手県</t>
  </si>
  <si>
    <t>バリアフリー化</t>
    <rPh sb="6" eb="7">
      <t>カ</t>
    </rPh>
    <phoneticPr fontId="2"/>
  </si>
  <si>
    <t>宮城県</t>
  </si>
  <si>
    <t>耐震診断費</t>
    <rPh sb="0" eb="5">
      <t>タイシンシンダンヒ</t>
    </rPh>
    <phoneticPr fontId="2"/>
  </si>
  <si>
    <t>秋田県</t>
  </si>
  <si>
    <t>山形県</t>
  </si>
  <si>
    <t>非構造部材</t>
    <rPh sb="0" eb="3">
      <t>ヒコウゾウ</t>
    </rPh>
    <rPh sb="3" eb="5">
      <t>ブザイ</t>
    </rPh>
    <phoneticPr fontId="2"/>
  </si>
  <si>
    <t>福島県</t>
  </si>
  <si>
    <t>非構造部材（耐震点検）</t>
    <rPh sb="0" eb="3">
      <t>ヒコウゾウ</t>
    </rPh>
    <rPh sb="3" eb="5">
      <t>ブザイ</t>
    </rPh>
    <rPh sb="6" eb="8">
      <t>タイシン</t>
    </rPh>
    <rPh sb="8" eb="10">
      <t>テンケン</t>
    </rPh>
    <phoneticPr fontId="2"/>
  </si>
  <si>
    <t>茨城県</t>
  </si>
  <si>
    <t>防災機能強化</t>
    <rPh sb="0" eb="2">
      <t>ボウサイ</t>
    </rPh>
    <rPh sb="2" eb="4">
      <t>キノウ</t>
    </rPh>
    <rPh sb="4" eb="6">
      <t>キョウカ</t>
    </rPh>
    <phoneticPr fontId="2"/>
  </si>
  <si>
    <t>栃木県</t>
  </si>
  <si>
    <t>防犯対策</t>
    <rPh sb="0" eb="2">
      <t>ボウハン</t>
    </rPh>
    <rPh sb="2" eb="4">
      <t>タイサク</t>
    </rPh>
    <phoneticPr fontId="2"/>
  </si>
  <si>
    <t>群馬県</t>
  </si>
  <si>
    <t>アスベスト対策</t>
    <rPh sb="5" eb="7">
      <t>タイサク</t>
    </rPh>
    <phoneticPr fontId="2"/>
  </si>
  <si>
    <t>埼玉県</t>
  </si>
  <si>
    <t>千葉県</t>
  </si>
  <si>
    <t>空調整備</t>
    <rPh sb="0" eb="4">
      <t>クウチョウセイビ</t>
    </rPh>
    <phoneticPr fontId="2"/>
  </si>
  <si>
    <t>東京都</t>
  </si>
  <si>
    <t>エコキャンパス</t>
    <phoneticPr fontId="2"/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</si>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</sst>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 "/>
    <numFmt numFmtId="177" formatCode="0&quot;学&quot;&quot;校&quot;&quot;法&quot;&quot;人&quot;"/>
    <numFmt numFmtId="178" formatCode="#,###&quot;都&quot;&quot;府&quot;&quot;県&quot;"/>
    <numFmt numFmtId="179" formatCode="#,###&quot;事&quot;&quot;業&quot;"/>
    <numFmt numFmtId="180" formatCode="#,###&quot;件&quot;"/>
    <numFmt numFmtId="181" formatCode="0.000_);[Red]\(0.000\)"/>
    <numFmt numFmtId="187" formatCode="0_);[Red]\(0\)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sz val="14"/>
      <name val="BIZ UDPゴシック"/>
      <family val="3"/>
      <charset val="128"/>
    </font>
    <font>
      <sz val="16"/>
      <name val="BIZ UDPゴシック"/>
      <family val="3"/>
      <charset val="128"/>
    </font>
    <font>
      <sz val="11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0"/>
      <color rgb="FFFF0000"/>
      <name val="BIZ UDP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0" xfId="0" applyBorder="1" applyAlignment="1">
      <alignment vertical="center" shrinkToFit="1"/>
    </xf>
    <xf numFmtId="0" fontId="0" fillId="0" borderId="10" xfId="0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 shrinkToFit="1"/>
    </xf>
    <xf numFmtId="181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center" vertical="center" shrinkToFit="1"/>
    </xf>
    <xf numFmtId="181" fontId="23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center" wrapText="1"/>
    </xf>
    <xf numFmtId="178" fontId="20" fillId="0" borderId="0" xfId="0" applyNumberFormat="1" applyFont="1" applyAlignment="1">
      <alignment horizontal="center" vertical="center"/>
    </xf>
    <xf numFmtId="177" fontId="20" fillId="0" borderId="0" xfId="0" applyNumberFormat="1" applyFont="1" applyAlignment="1">
      <alignment horizontal="left" vertical="center" wrapText="1"/>
    </xf>
    <xf numFmtId="179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0" fontId="24" fillId="0" borderId="0" xfId="0" applyFont="1">
      <alignment vertical="center"/>
    </xf>
    <xf numFmtId="180" fontId="20" fillId="0" borderId="0" xfId="0" applyNumberFormat="1" applyFont="1" applyAlignment="1">
      <alignment horizontal="left" vertical="center" wrapText="1"/>
    </xf>
    <xf numFmtId="181" fontId="22" fillId="0" borderId="0" xfId="0" applyNumberFormat="1" applyFont="1" applyAlignment="1">
      <alignment horizontal="right" vertical="center" justifyLastLine="1"/>
    </xf>
    <xf numFmtId="0" fontId="20" fillId="0" borderId="11" xfId="0" applyFont="1" applyBorder="1">
      <alignment vertical="center"/>
    </xf>
    <xf numFmtId="0" fontId="20" fillId="0" borderId="10" xfId="0" applyFont="1" applyBorder="1">
      <alignment vertical="center"/>
    </xf>
    <xf numFmtId="181" fontId="21" fillId="0" borderId="10" xfId="0" applyNumberFormat="1" applyFont="1" applyBorder="1" applyAlignment="1">
      <alignment horizontal="center" vertical="center" wrapText="1"/>
    </xf>
    <xf numFmtId="38" fontId="20" fillId="0" borderId="10" xfId="33" applyFont="1" applyBorder="1">
      <alignment vertical="center"/>
    </xf>
    <xf numFmtId="0" fontId="20" fillId="25" borderId="10" xfId="0" applyFont="1" applyFill="1" applyBorder="1">
      <alignment vertical="center"/>
    </xf>
    <xf numFmtId="181" fontId="23" fillId="0" borderId="10" xfId="0" applyNumberFormat="1" applyFont="1" applyBorder="1" applyAlignment="1">
      <alignment horizontal="left" vertical="center" wrapText="1"/>
    </xf>
    <xf numFmtId="49" fontId="20" fillId="26" borderId="10" xfId="0" applyNumberFormat="1" applyFont="1" applyFill="1" applyBorder="1" applyAlignment="1">
      <alignment horizontal="center" vertical="center"/>
    </xf>
    <xf numFmtId="176" fontId="20" fillId="0" borderId="10" xfId="0" applyNumberFormat="1" applyFont="1" applyBorder="1" applyAlignment="1">
      <alignment horizontal="center" vertical="center" wrapText="1" shrinkToFit="1"/>
    </xf>
    <xf numFmtId="0" fontId="25" fillId="0" borderId="0" xfId="0" applyFont="1" applyAlignment="1">
      <alignment horizontal="center" vertical="center" shrinkToFit="1"/>
    </xf>
    <xf numFmtId="179" fontId="26" fillId="0" borderId="12" xfId="0" applyNumberFormat="1" applyFont="1" applyBorder="1" applyAlignment="1">
      <alignment horizontal="left" vertical="center" shrinkToFit="1"/>
    </xf>
    <xf numFmtId="181" fontId="24" fillId="24" borderId="10" xfId="0" applyNumberFormat="1" applyFont="1" applyFill="1" applyBorder="1" applyAlignment="1">
      <alignment horizontal="center" vertical="center" wrapText="1"/>
    </xf>
    <xf numFmtId="3" fontId="24" fillId="24" borderId="10" xfId="33" applyNumberFormat="1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shrinkToFit="1"/>
    </xf>
    <xf numFmtId="181" fontId="20" fillId="0" borderId="0" xfId="0" applyNumberFormat="1" applyFont="1">
      <alignment vertical="center"/>
    </xf>
    <xf numFmtId="181" fontId="23" fillId="0" borderId="10" xfId="0" applyNumberFormat="1" applyFont="1" applyBorder="1" applyAlignment="1">
      <alignment horizontal="left" vertical="center" shrinkToFit="1"/>
    </xf>
    <xf numFmtId="187" fontId="20" fillId="0" borderId="0" xfId="0" applyNumberFormat="1" applyFo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view="pageBreakPreview" topLeftCell="C1" zoomScaleNormal="70" zoomScaleSheetLayoutView="100" workbookViewId="0">
      <pane ySplit="9" topLeftCell="A10" activePane="bottomLeft" state="frozen"/>
      <selection activeCell="C1" sqref="C1"/>
      <selection pane="bottomLeft" activeCell="C2" sqref="C2:K2"/>
    </sheetView>
  </sheetViews>
  <sheetFormatPr defaultColWidth="9" defaultRowHeight="12" x14ac:dyDescent="0.15"/>
  <cols>
    <col min="1" max="1" width="2.625" style="3" hidden="1" customWidth="1"/>
    <col min="2" max="2" width="5.625" style="3" hidden="1" customWidth="1"/>
    <col min="3" max="3" width="5.625" style="3" customWidth="1"/>
    <col min="4" max="4" width="14.625" style="4" customWidth="1"/>
    <col min="5" max="5" width="23.375" style="5" customWidth="1"/>
    <col min="6" max="6" width="26" style="5" customWidth="1"/>
    <col min="7" max="7" width="41.875" style="5" customWidth="1"/>
    <col min="8" max="8" width="17.875" style="6" customWidth="1"/>
    <col min="9" max="10" width="17.375" style="3" customWidth="1"/>
    <col min="11" max="11" width="40.875" style="7" customWidth="1"/>
    <col min="12" max="12" width="49.625" style="3" bestFit="1" customWidth="1"/>
    <col min="13" max="16384" width="9" style="3"/>
  </cols>
  <sheetData>
    <row r="1" spans="1:13" ht="16.5" x14ac:dyDescent="0.15">
      <c r="K1" s="20" t="s">
        <v>0</v>
      </c>
    </row>
    <row r="2" spans="1:13" ht="57" customHeight="1" x14ac:dyDescent="0.15">
      <c r="C2" s="29" t="s">
        <v>1</v>
      </c>
      <c r="D2" s="29"/>
      <c r="E2" s="29"/>
      <c r="F2" s="29"/>
      <c r="G2" s="29"/>
      <c r="H2" s="29"/>
      <c r="I2" s="29"/>
      <c r="J2" s="29"/>
      <c r="K2" s="29"/>
    </row>
    <row r="3" spans="1:13" ht="18.75" x14ac:dyDescent="0.15">
      <c r="D3" s="8"/>
      <c r="E3" s="8"/>
      <c r="F3" s="8"/>
      <c r="G3" s="8"/>
      <c r="H3" s="3" t="s">
        <v>2</v>
      </c>
      <c r="K3" s="9"/>
    </row>
    <row r="4" spans="1:13" ht="28.35" customHeight="1" x14ac:dyDescent="0.15">
      <c r="D4" s="8"/>
      <c r="E4" s="8"/>
      <c r="F4" s="8"/>
      <c r="G4" s="8"/>
      <c r="H4" s="25" t="s">
        <v>3</v>
      </c>
      <c r="I4" s="26"/>
      <c r="J4" s="25" t="s">
        <v>4</v>
      </c>
      <c r="K4" s="26"/>
    </row>
    <row r="5" spans="1:13" ht="28.35" customHeight="1" x14ac:dyDescent="0.15">
      <c r="D5" s="8"/>
      <c r="E5" s="8"/>
      <c r="F5" s="8"/>
      <c r="G5" s="8"/>
      <c r="H5" s="8"/>
      <c r="J5" s="25" t="s">
        <v>5</v>
      </c>
      <c r="K5" s="37"/>
    </row>
    <row r="6" spans="1:13" ht="28.35" customHeight="1" x14ac:dyDescent="0.15">
      <c r="D6" s="8"/>
      <c r="E6" s="8"/>
      <c r="F6" s="8"/>
      <c r="G6" s="8"/>
      <c r="H6" s="8"/>
      <c r="J6" s="25" t="s">
        <v>6</v>
      </c>
      <c r="K6" s="37"/>
    </row>
    <row r="7" spans="1:13" ht="18.75" x14ac:dyDescent="0.15">
      <c r="D7" s="8"/>
      <c r="E7" s="8"/>
      <c r="F7" s="8"/>
      <c r="G7" s="8"/>
      <c r="H7" s="8"/>
      <c r="K7" s="9"/>
    </row>
    <row r="8" spans="1:13" ht="21.6" customHeight="1" x14ac:dyDescent="0.15">
      <c r="C8" s="33" t="s">
        <v>7</v>
      </c>
      <c r="D8" s="33" t="s">
        <v>3</v>
      </c>
      <c r="E8" s="34" t="s">
        <v>8</v>
      </c>
      <c r="F8" s="34" t="s">
        <v>9</v>
      </c>
      <c r="G8" s="34" t="s">
        <v>10</v>
      </c>
      <c r="H8" s="35" t="s">
        <v>11</v>
      </c>
      <c r="I8" s="32" t="s">
        <v>12</v>
      </c>
      <c r="J8" s="34" t="s">
        <v>13</v>
      </c>
      <c r="K8" s="31" t="s">
        <v>14</v>
      </c>
    </row>
    <row r="9" spans="1:13" s="4" customFormat="1" ht="48" x14ac:dyDescent="0.15">
      <c r="A9" s="10" t="s">
        <v>15</v>
      </c>
      <c r="C9" s="33"/>
      <c r="D9" s="33"/>
      <c r="E9" s="34"/>
      <c r="F9" s="34"/>
      <c r="G9" s="34"/>
      <c r="H9" s="35"/>
      <c r="I9" s="32"/>
      <c r="J9" s="34"/>
      <c r="K9" s="31"/>
    </row>
    <row r="10" spans="1:13" ht="28.5" customHeight="1" x14ac:dyDescent="0.15">
      <c r="A10" s="3">
        <v>1</v>
      </c>
      <c r="B10" s="21" t="e">
        <f>VLOOKUP(D10,'(参考)データシート'!$A$3:$B$49,2,FALSE)</f>
        <v>#N/A</v>
      </c>
      <c r="C10" s="22">
        <v>1</v>
      </c>
      <c r="D10" s="27">
        <f>$I$4</f>
        <v>0</v>
      </c>
      <c r="E10" s="11"/>
      <c r="F10" s="11"/>
      <c r="G10" s="11"/>
      <c r="H10" s="28" t="s">
        <v>16</v>
      </c>
      <c r="I10" s="24"/>
      <c r="J10" s="24"/>
      <c r="K10" s="23"/>
      <c r="L10" s="36" t="str">
        <f>$I$4&amp;" "&amp;$K$4&amp;" "&amp;$K$5</f>
        <v xml:space="preserve">  </v>
      </c>
      <c r="M10" s="38">
        <f>$K$6</f>
        <v>0</v>
      </c>
    </row>
    <row r="11" spans="1:13" ht="28.5" customHeight="1" x14ac:dyDescent="0.15">
      <c r="A11" s="3">
        <v>2</v>
      </c>
      <c r="B11" s="21" t="e">
        <f>VLOOKUP(D11,'(参考)データシート'!$A$3:$B$49,2,FALSE)</f>
        <v>#N/A</v>
      </c>
      <c r="C11" s="22">
        <v>2</v>
      </c>
      <c r="D11" s="27">
        <f t="shared" ref="D11:D24" si="0">$I$4</f>
        <v>0</v>
      </c>
      <c r="E11" s="11"/>
      <c r="F11" s="11"/>
      <c r="G11" s="11"/>
      <c r="H11" s="28" t="s">
        <v>16</v>
      </c>
      <c r="I11" s="24"/>
      <c r="J11" s="24"/>
      <c r="K11" s="23"/>
      <c r="L11" s="36" t="str">
        <f t="shared" ref="L11:L24" si="1">$I$4&amp;" "&amp;$K$4&amp;" "&amp;$K$5</f>
        <v xml:space="preserve">  </v>
      </c>
      <c r="M11" s="38">
        <f t="shared" ref="M11:M24" si="2">$K$6</f>
        <v>0</v>
      </c>
    </row>
    <row r="12" spans="1:13" ht="28.5" customHeight="1" x14ac:dyDescent="0.15">
      <c r="A12" s="3">
        <v>3</v>
      </c>
      <c r="B12" s="21" t="e">
        <f>VLOOKUP(D12,'(参考)データシート'!$A$3:$B$49,2,FALSE)</f>
        <v>#N/A</v>
      </c>
      <c r="C12" s="22">
        <v>3</v>
      </c>
      <c r="D12" s="27">
        <f t="shared" si="0"/>
        <v>0</v>
      </c>
      <c r="E12" s="11"/>
      <c r="F12" s="11"/>
      <c r="G12" s="11"/>
      <c r="H12" s="28" t="s">
        <v>16</v>
      </c>
      <c r="I12" s="24"/>
      <c r="J12" s="24"/>
      <c r="K12" s="23"/>
      <c r="L12" s="36" t="str">
        <f t="shared" si="1"/>
        <v xml:space="preserve">  </v>
      </c>
      <c r="M12" s="38">
        <f t="shared" si="2"/>
        <v>0</v>
      </c>
    </row>
    <row r="13" spans="1:13" ht="28.5" customHeight="1" x14ac:dyDescent="0.15">
      <c r="A13" s="3">
        <v>4</v>
      </c>
      <c r="B13" s="21" t="e">
        <f>VLOOKUP(D13,'(参考)データシート'!$A$3:$B$49,2,FALSE)</f>
        <v>#N/A</v>
      </c>
      <c r="C13" s="22">
        <v>4</v>
      </c>
      <c r="D13" s="27">
        <f t="shared" si="0"/>
        <v>0</v>
      </c>
      <c r="E13" s="12"/>
      <c r="F13" s="11"/>
      <c r="G13" s="11"/>
      <c r="H13" s="28" t="s">
        <v>16</v>
      </c>
      <c r="I13" s="24"/>
      <c r="J13" s="24"/>
      <c r="K13" s="23"/>
      <c r="L13" s="36" t="str">
        <f t="shared" si="1"/>
        <v xml:space="preserve">  </v>
      </c>
      <c r="M13" s="38">
        <f t="shared" si="2"/>
        <v>0</v>
      </c>
    </row>
    <row r="14" spans="1:13" ht="28.5" customHeight="1" x14ac:dyDescent="0.15">
      <c r="A14" s="3">
        <v>5</v>
      </c>
      <c r="B14" s="21" t="e">
        <f>VLOOKUP(D14,'(参考)データシート'!$A$3:$B$49,2,FALSE)</f>
        <v>#N/A</v>
      </c>
      <c r="C14" s="22">
        <v>5</v>
      </c>
      <c r="D14" s="27">
        <f t="shared" si="0"/>
        <v>0</v>
      </c>
      <c r="E14" s="12"/>
      <c r="F14" s="11"/>
      <c r="G14" s="11"/>
      <c r="H14" s="28" t="s">
        <v>16</v>
      </c>
      <c r="I14" s="24"/>
      <c r="J14" s="24"/>
      <c r="K14" s="23"/>
      <c r="L14" s="36" t="str">
        <f t="shared" si="1"/>
        <v xml:space="preserve">  </v>
      </c>
      <c r="M14" s="38">
        <f t="shared" si="2"/>
        <v>0</v>
      </c>
    </row>
    <row r="15" spans="1:13" ht="28.5" customHeight="1" x14ac:dyDescent="0.15">
      <c r="A15" s="3">
        <v>6</v>
      </c>
      <c r="B15" s="21" t="e">
        <f>VLOOKUP(D15,'(参考)データシート'!$A$3:$B$49,2,FALSE)</f>
        <v>#N/A</v>
      </c>
      <c r="C15" s="22">
        <v>6</v>
      </c>
      <c r="D15" s="27">
        <f t="shared" si="0"/>
        <v>0</v>
      </c>
      <c r="E15" s="12"/>
      <c r="F15" s="11"/>
      <c r="G15" s="11"/>
      <c r="H15" s="28" t="s">
        <v>16</v>
      </c>
      <c r="I15" s="24"/>
      <c r="J15" s="24"/>
      <c r="K15" s="23"/>
      <c r="L15" s="36" t="str">
        <f t="shared" si="1"/>
        <v xml:space="preserve">  </v>
      </c>
      <c r="M15" s="38">
        <f t="shared" si="2"/>
        <v>0</v>
      </c>
    </row>
    <row r="16" spans="1:13" ht="28.5" customHeight="1" x14ac:dyDescent="0.15">
      <c r="A16" s="3">
        <v>7</v>
      </c>
      <c r="B16" s="21" t="e">
        <f>VLOOKUP(D16,'(参考)データシート'!$A$3:$B$49,2,FALSE)</f>
        <v>#N/A</v>
      </c>
      <c r="C16" s="22">
        <v>7</v>
      </c>
      <c r="D16" s="27">
        <f t="shared" si="0"/>
        <v>0</v>
      </c>
      <c r="E16" s="12"/>
      <c r="F16" s="11"/>
      <c r="G16" s="11"/>
      <c r="H16" s="28" t="s">
        <v>16</v>
      </c>
      <c r="I16" s="24"/>
      <c r="J16" s="24"/>
      <c r="K16" s="23"/>
      <c r="L16" s="36" t="str">
        <f t="shared" si="1"/>
        <v xml:space="preserve">  </v>
      </c>
      <c r="M16" s="38">
        <f t="shared" si="2"/>
        <v>0</v>
      </c>
    </row>
    <row r="17" spans="1:13" ht="28.5" customHeight="1" x14ac:dyDescent="0.15">
      <c r="A17" s="3">
        <v>8</v>
      </c>
      <c r="B17" s="21" t="e">
        <f>VLOOKUP(D17,'(参考)データシート'!$A$3:$B$49,2,FALSE)</f>
        <v>#N/A</v>
      </c>
      <c r="C17" s="22">
        <v>8</v>
      </c>
      <c r="D17" s="27">
        <f t="shared" si="0"/>
        <v>0</v>
      </c>
      <c r="E17" s="11"/>
      <c r="F17" s="11"/>
      <c r="G17" s="11"/>
      <c r="H17" s="28" t="s">
        <v>16</v>
      </c>
      <c r="I17" s="24"/>
      <c r="J17" s="24"/>
      <c r="K17" s="23"/>
      <c r="L17" s="36" t="str">
        <f t="shared" si="1"/>
        <v xml:space="preserve">  </v>
      </c>
      <c r="M17" s="38">
        <f t="shared" si="2"/>
        <v>0</v>
      </c>
    </row>
    <row r="18" spans="1:13" ht="28.5" customHeight="1" x14ac:dyDescent="0.15">
      <c r="A18" s="3">
        <v>9</v>
      </c>
      <c r="B18" s="21" t="e">
        <f>VLOOKUP(D18,'(参考)データシート'!$A$3:$B$49,2,FALSE)</f>
        <v>#N/A</v>
      </c>
      <c r="C18" s="22">
        <v>9</v>
      </c>
      <c r="D18" s="27">
        <f t="shared" si="0"/>
        <v>0</v>
      </c>
      <c r="E18" s="12"/>
      <c r="F18" s="11"/>
      <c r="G18" s="11"/>
      <c r="H18" s="28" t="s">
        <v>16</v>
      </c>
      <c r="I18" s="24"/>
      <c r="J18" s="24"/>
      <c r="K18" s="23"/>
      <c r="L18" s="36" t="str">
        <f t="shared" si="1"/>
        <v xml:space="preserve">  </v>
      </c>
      <c r="M18" s="38">
        <f t="shared" si="2"/>
        <v>0</v>
      </c>
    </row>
    <row r="19" spans="1:13" ht="28.5" customHeight="1" x14ac:dyDescent="0.15">
      <c r="A19" s="3">
        <v>10</v>
      </c>
      <c r="B19" s="21" t="e">
        <f>VLOOKUP(D19,'(参考)データシート'!$A$3:$B$49,2,FALSE)</f>
        <v>#N/A</v>
      </c>
      <c r="C19" s="22">
        <v>10</v>
      </c>
      <c r="D19" s="27">
        <f t="shared" si="0"/>
        <v>0</v>
      </c>
      <c r="E19" s="12"/>
      <c r="F19" s="11"/>
      <c r="G19" s="11"/>
      <c r="H19" s="28" t="s">
        <v>16</v>
      </c>
      <c r="I19" s="24"/>
      <c r="J19" s="24"/>
      <c r="K19" s="23"/>
      <c r="L19" s="36" t="str">
        <f t="shared" si="1"/>
        <v xml:space="preserve">  </v>
      </c>
      <c r="M19" s="38">
        <f t="shared" si="2"/>
        <v>0</v>
      </c>
    </row>
    <row r="20" spans="1:13" ht="28.5" customHeight="1" x14ac:dyDescent="0.15">
      <c r="A20" s="3">
        <v>11</v>
      </c>
      <c r="B20" s="21" t="e">
        <f>VLOOKUP(D20,'(参考)データシート'!$A$3:$B$49,2,FALSE)</f>
        <v>#N/A</v>
      </c>
      <c r="C20" s="22">
        <v>11</v>
      </c>
      <c r="D20" s="27">
        <f t="shared" si="0"/>
        <v>0</v>
      </c>
      <c r="E20" s="11"/>
      <c r="F20" s="11"/>
      <c r="G20" s="11"/>
      <c r="H20" s="28" t="s">
        <v>16</v>
      </c>
      <c r="I20" s="24"/>
      <c r="J20" s="24"/>
      <c r="K20" s="23"/>
      <c r="L20" s="36" t="str">
        <f t="shared" si="1"/>
        <v xml:space="preserve">  </v>
      </c>
      <c r="M20" s="38">
        <f t="shared" si="2"/>
        <v>0</v>
      </c>
    </row>
    <row r="21" spans="1:13" ht="28.5" customHeight="1" x14ac:dyDescent="0.15">
      <c r="A21" s="3">
        <v>12</v>
      </c>
      <c r="B21" s="21" t="e">
        <f>VLOOKUP(D21,'(参考)データシート'!$A$3:$B$49,2,FALSE)</f>
        <v>#N/A</v>
      </c>
      <c r="C21" s="22">
        <v>12</v>
      </c>
      <c r="D21" s="27">
        <f t="shared" si="0"/>
        <v>0</v>
      </c>
      <c r="E21" s="12"/>
      <c r="F21" s="11"/>
      <c r="G21" s="11"/>
      <c r="H21" s="28" t="s">
        <v>16</v>
      </c>
      <c r="I21" s="24"/>
      <c r="J21" s="24"/>
      <c r="K21" s="23"/>
      <c r="L21" s="36" t="str">
        <f t="shared" si="1"/>
        <v xml:space="preserve">  </v>
      </c>
      <c r="M21" s="38">
        <f t="shared" si="2"/>
        <v>0</v>
      </c>
    </row>
    <row r="22" spans="1:13" ht="28.5" customHeight="1" x14ac:dyDescent="0.15">
      <c r="A22" s="3">
        <v>13</v>
      </c>
      <c r="B22" s="21" t="e">
        <f>VLOOKUP(D22,'(参考)データシート'!$A$3:$B$49,2,FALSE)</f>
        <v>#N/A</v>
      </c>
      <c r="C22" s="22">
        <v>13</v>
      </c>
      <c r="D22" s="27">
        <f t="shared" si="0"/>
        <v>0</v>
      </c>
      <c r="E22" s="12"/>
      <c r="F22" s="11"/>
      <c r="G22" s="11"/>
      <c r="H22" s="28" t="s">
        <v>16</v>
      </c>
      <c r="I22" s="24"/>
      <c r="J22" s="24"/>
      <c r="K22" s="23"/>
      <c r="L22" s="36" t="str">
        <f t="shared" si="1"/>
        <v xml:space="preserve">  </v>
      </c>
      <c r="M22" s="38">
        <f t="shared" si="2"/>
        <v>0</v>
      </c>
    </row>
    <row r="23" spans="1:13" ht="28.5" customHeight="1" x14ac:dyDescent="0.15">
      <c r="A23" s="3">
        <v>14</v>
      </c>
      <c r="B23" s="21" t="e">
        <f>VLOOKUP(D23,'(参考)データシート'!$A$3:$B$49,2,FALSE)</f>
        <v>#N/A</v>
      </c>
      <c r="C23" s="22">
        <v>14</v>
      </c>
      <c r="D23" s="27">
        <f t="shared" si="0"/>
        <v>0</v>
      </c>
      <c r="E23" s="12"/>
      <c r="F23" s="11"/>
      <c r="G23" s="11"/>
      <c r="H23" s="28" t="s">
        <v>16</v>
      </c>
      <c r="I23" s="24"/>
      <c r="J23" s="24"/>
      <c r="K23" s="23"/>
      <c r="L23" s="36" t="str">
        <f t="shared" si="1"/>
        <v xml:space="preserve">  </v>
      </c>
      <c r="M23" s="38">
        <f t="shared" si="2"/>
        <v>0</v>
      </c>
    </row>
    <row r="24" spans="1:13" ht="28.5" customHeight="1" x14ac:dyDescent="0.15">
      <c r="A24" s="3">
        <v>15</v>
      </c>
      <c r="B24" s="21" t="e">
        <f>VLOOKUP(D24,'(参考)データシート'!$A$3:$B$49,2,FALSE)</f>
        <v>#N/A</v>
      </c>
      <c r="C24" s="22">
        <v>15</v>
      </c>
      <c r="D24" s="27">
        <f t="shared" si="0"/>
        <v>0</v>
      </c>
      <c r="E24" s="11"/>
      <c r="F24" s="11"/>
      <c r="G24" s="11"/>
      <c r="H24" s="28" t="s">
        <v>16</v>
      </c>
      <c r="I24" s="24"/>
      <c r="J24" s="24"/>
      <c r="K24" s="23"/>
      <c r="L24" s="36" t="str">
        <f t="shared" si="1"/>
        <v xml:space="preserve">  </v>
      </c>
      <c r="M24" s="38">
        <f t="shared" si="2"/>
        <v>0</v>
      </c>
    </row>
    <row r="25" spans="1:13" ht="27" customHeight="1" x14ac:dyDescent="0.15">
      <c r="D25" s="13"/>
      <c r="E25" s="14"/>
      <c r="F25" s="15"/>
      <c r="G25" s="15"/>
      <c r="H25" s="30"/>
      <c r="I25" s="30"/>
      <c r="J25" s="30"/>
      <c r="K25" s="30"/>
    </row>
    <row r="26" spans="1:13" x14ac:dyDescent="0.15">
      <c r="F26" s="16"/>
      <c r="G26" s="16"/>
    </row>
    <row r="27" spans="1:13" hidden="1" x14ac:dyDescent="0.15">
      <c r="D27" s="4" t="s">
        <v>17</v>
      </c>
      <c r="F27" s="17"/>
      <c r="G27" s="17"/>
    </row>
    <row r="28" spans="1:13" ht="13.5" hidden="1" x14ac:dyDescent="0.15">
      <c r="B28" s="3" t="s">
        <v>18</v>
      </c>
      <c r="D28" s="18" t="s">
        <v>19</v>
      </c>
      <c r="E28" s="19">
        <f>COUNTIF($H$8:H32,D28)</f>
        <v>0</v>
      </c>
      <c r="F28" s="17"/>
      <c r="G28" s="17"/>
    </row>
    <row r="29" spans="1:13" ht="13.5" hidden="1" x14ac:dyDescent="0.15">
      <c r="B29" s="3" t="s">
        <v>18</v>
      </c>
      <c r="D29" s="18" t="s">
        <v>20</v>
      </c>
      <c r="E29" s="19">
        <f>COUNTIF($H$8:H33,D29)</f>
        <v>0</v>
      </c>
      <c r="F29" s="17"/>
      <c r="G29" s="17"/>
    </row>
    <row r="30" spans="1:13" ht="13.5" hidden="1" x14ac:dyDescent="0.15">
      <c r="D30" s="18" t="s">
        <v>21</v>
      </c>
      <c r="E30" s="19">
        <f>COUNTIF($H$8:H30,D30)</f>
        <v>0</v>
      </c>
      <c r="F30" s="17"/>
      <c r="G30" s="17"/>
    </row>
    <row r="31" spans="1:13" ht="13.5" hidden="1" x14ac:dyDescent="0.15">
      <c r="D31" s="18" t="s">
        <v>22</v>
      </c>
      <c r="E31" s="19">
        <f>COUNTIF($H$8:H33,D31)</f>
        <v>0</v>
      </c>
      <c r="F31" s="17"/>
      <c r="G31" s="17"/>
    </row>
    <row r="32" spans="1:13" ht="13.5" hidden="1" x14ac:dyDescent="0.15">
      <c r="B32" s="3" t="s">
        <v>18</v>
      </c>
      <c r="D32" s="18" t="s">
        <v>23</v>
      </c>
      <c r="E32" s="19">
        <f>COUNTIF($H$8:H34,D32)</f>
        <v>0</v>
      </c>
      <c r="F32" s="17"/>
      <c r="G32" s="17"/>
    </row>
    <row r="33" spans="4:5" hidden="1" x14ac:dyDescent="0.15">
      <c r="D33" s="4" t="s">
        <v>24</v>
      </c>
      <c r="E33" s="19">
        <f>SUM(E28:E32)</f>
        <v>0</v>
      </c>
    </row>
  </sheetData>
  <mergeCells count="11">
    <mergeCell ref="C2:K2"/>
    <mergeCell ref="H25:K25"/>
    <mergeCell ref="K8:K9"/>
    <mergeCell ref="I8:I9"/>
    <mergeCell ref="C8:C9"/>
    <mergeCell ref="F8:F9"/>
    <mergeCell ref="E8:E9"/>
    <mergeCell ref="D8:D9"/>
    <mergeCell ref="H8:H9"/>
    <mergeCell ref="G8:G9"/>
    <mergeCell ref="J8:J9"/>
  </mergeCells>
  <phoneticPr fontId="2"/>
  <dataValidations xWindow="518" yWindow="409" count="3">
    <dataValidation allowBlank="1" showErrorMessage="1" prompt="自動計算" sqref="J10:J24" xr:uid="{00000000-0002-0000-0000-000003000000}"/>
    <dataValidation allowBlank="1" showInputMessage="1" showErrorMessage="1" prompt="学校法人が提出する様式○－１の事業名と一致させること。" sqref="G10:G24" xr:uid="{00000000-0002-0000-0000-000006000000}"/>
    <dataValidation allowBlank="1" prompt="自動計算" sqref="I10:I24" xr:uid="{2DD71564-C8DC-42EB-9903-6D25FA852BAE}"/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65" fitToHeight="0" orientation="landscape" cellComments="asDisplayed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518" yWindow="409" count="1">
        <x14:dataValidation type="list" allowBlank="1" showInputMessage="1" showErrorMessage="1" prompt="プルダウンメニューから選択_x000a_（内容については、交付要綱を参照すること）" xr:uid="{00000000-0002-0000-0000-000007000000}">
          <x14:formula1>
            <xm:f>'(参考)データシート'!$D$3:$D$15</xm:f>
          </x14:formula1>
          <xm:sqref>H10:H24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4.9989318521683403E-2"/>
    <pageSetUpPr fitToPage="1"/>
  </sheetPr>
  <dimension ref="A2:D49"/>
  <sheetViews>
    <sheetView workbookViewId="0">
      <selection activeCell="D10" sqref="D10"/>
    </sheetView>
  </sheetViews>
  <sheetFormatPr defaultRowHeight="13.5" x14ac:dyDescent="0.15"/>
  <cols>
    <col min="3" max="3" width="2.375" customWidth="1"/>
    <col min="4" max="4" width="21.375" bestFit="1" customWidth="1"/>
  </cols>
  <sheetData>
    <row r="2" spans="1:4" x14ac:dyDescent="0.15">
      <c r="A2" s="1" t="s">
        <v>3</v>
      </c>
      <c r="B2" s="1" t="s">
        <v>25</v>
      </c>
      <c r="D2" s="2" t="s">
        <v>11</v>
      </c>
    </row>
    <row r="3" spans="1:4" ht="27" customHeight="1" x14ac:dyDescent="0.15">
      <c r="A3" s="2" t="s">
        <v>26</v>
      </c>
      <c r="B3" s="2">
        <v>1</v>
      </c>
      <c r="D3" s="2" t="s">
        <v>16</v>
      </c>
    </row>
    <row r="4" spans="1:4" ht="27" customHeight="1" x14ac:dyDescent="0.15">
      <c r="A4" s="2" t="s">
        <v>27</v>
      </c>
      <c r="B4" s="2">
        <v>2</v>
      </c>
      <c r="D4" s="2" t="s">
        <v>28</v>
      </c>
    </row>
    <row r="5" spans="1:4" ht="27" customHeight="1" x14ac:dyDescent="0.15">
      <c r="A5" s="2" t="s">
        <v>29</v>
      </c>
      <c r="B5" s="2">
        <v>3</v>
      </c>
      <c r="D5" s="2" t="s">
        <v>30</v>
      </c>
    </row>
    <row r="6" spans="1:4" ht="27" customHeight="1" x14ac:dyDescent="0.15">
      <c r="A6" s="2" t="s">
        <v>31</v>
      </c>
      <c r="B6" s="2">
        <v>4</v>
      </c>
      <c r="D6" s="2" t="s">
        <v>32</v>
      </c>
    </row>
    <row r="7" spans="1:4" ht="27" customHeight="1" x14ac:dyDescent="0.15">
      <c r="A7" s="2" t="s">
        <v>33</v>
      </c>
      <c r="B7" s="2">
        <v>5</v>
      </c>
      <c r="D7" s="2" t="s">
        <v>19</v>
      </c>
    </row>
    <row r="8" spans="1:4" ht="27" customHeight="1" x14ac:dyDescent="0.15">
      <c r="A8" s="2" t="s">
        <v>34</v>
      </c>
      <c r="B8" s="2">
        <v>6</v>
      </c>
      <c r="D8" s="2" t="s">
        <v>35</v>
      </c>
    </row>
    <row r="9" spans="1:4" ht="27" customHeight="1" x14ac:dyDescent="0.15">
      <c r="A9" s="2" t="s">
        <v>36</v>
      </c>
      <c r="B9" s="2">
        <v>7</v>
      </c>
      <c r="D9" s="2" t="s">
        <v>37</v>
      </c>
    </row>
    <row r="10" spans="1:4" ht="27" customHeight="1" x14ac:dyDescent="0.15">
      <c r="A10" s="2" t="s">
        <v>38</v>
      </c>
      <c r="B10" s="2">
        <v>8</v>
      </c>
      <c r="D10" s="2" t="s">
        <v>39</v>
      </c>
    </row>
    <row r="11" spans="1:4" ht="27" customHeight="1" x14ac:dyDescent="0.15">
      <c r="A11" s="2" t="s">
        <v>40</v>
      </c>
      <c r="B11" s="2">
        <v>9</v>
      </c>
      <c r="D11" s="2" t="s">
        <v>41</v>
      </c>
    </row>
    <row r="12" spans="1:4" ht="27" customHeight="1" x14ac:dyDescent="0.15">
      <c r="A12" s="2" t="s">
        <v>42</v>
      </c>
      <c r="B12" s="2">
        <v>10</v>
      </c>
      <c r="D12" s="2" t="s">
        <v>43</v>
      </c>
    </row>
    <row r="13" spans="1:4" ht="27" customHeight="1" x14ac:dyDescent="0.15">
      <c r="A13" s="2" t="s">
        <v>44</v>
      </c>
      <c r="B13" s="2">
        <v>11</v>
      </c>
      <c r="D13" s="2" t="s">
        <v>21</v>
      </c>
    </row>
    <row r="14" spans="1:4" ht="27" customHeight="1" x14ac:dyDescent="0.15">
      <c r="A14" s="2" t="s">
        <v>45</v>
      </c>
      <c r="B14" s="2">
        <v>12</v>
      </c>
      <c r="D14" s="2" t="s">
        <v>46</v>
      </c>
    </row>
    <row r="15" spans="1:4" ht="27" customHeight="1" x14ac:dyDescent="0.15">
      <c r="A15" s="2" t="s">
        <v>47</v>
      </c>
      <c r="B15" s="2">
        <v>13</v>
      </c>
      <c r="D15" s="2" t="s">
        <v>48</v>
      </c>
    </row>
    <row r="16" spans="1:4" ht="27" customHeight="1" x14ac:dyDescent="0.15">
      <c r="A16" s="2" t="s">
        <v>49</v>
      </c>
      <c r="B16" s="2">
        <v>14</v>
      </c>
    </row>
    <row r="17" spans="1:2" ht="27" customHeight="1" x14ac:dyDescent="0.15">
      <c r="A17" s="2" t="s">
        <v>50</v>
      </c>
      <c r="B17" s="2">
        <v>15</v>
      </c>
    </row>
    <row r="18" spans="1:2" ht="27" customHeight="1" x14ac:dyDescent="0.15">
      <c r="A18" s="2" t="s">
        <v>51</v>
      </c>
      <c r="B18" s="2">
        <v>16</v>
      </c>
    </row>
    <row r="19" spans="1:2" ht="27" customHeight="1" x14ac:dyDescent="0.15">
      <c r="A19" s="2" t="s">
        <v>52</v>
      </c>
      <c r="B19" s="2">
        <v>17</v>
      </c>
    </row>
    <row r="20" spans="1:2" ht="27" customHeight="1" x14ac:dyDescent="0.15">
      <c r="A20" s="2" t="s">
        <v>53</v>
      </c>
      <c r="B20" s="2">
        <v>18</v>
      </c>
    </row>
    <row r="21" spans="1:2" ht="27" customHeight="1" x14ac:dyDescent="0.15">
      <c r="A21" s="2" t="s">
        <v>54</v>
      </c>
      <c r="B21" s="2">
        <v>19</v>
      </c>
    </row>
    <row r="22" spans="1:2" ht="27" customHeight="1" x14ac:dyDescent="0.15">
      <c r="A22" s="2" t="s">
        <v>55</v>
      </c>
      <c r="B22" s="2">
        <v>20</v>
      </c>
    </row>
    <row r="23" spans="1:2" ht="27" customHeight="1" x14ac:dyDescent="0.15">
      <c r="A23" s="2" t="s">
        <v>56</v>
      </c>
      <c r="B23" s="2">
        <v>21</v>
      </c>
    </row>
    <row r="24" spans="1:2" ht="27" customHeight="1" x14ac:dyDescent="0.15">
      <c r="A24" s="2" t="s">
        <v>57</v>
      </c>
      <c r="B24" s="2">
        <v>22</v>
      </c>
    </row>
    <row r="25" spans="1:2" ht="27" customHeight="1" x14ac:dyDescent="0.15">
      <c r="A25" s="2" t="s">
        <v>58</v>
      </c>
      <c r="B25" s="2">
        <v>23</v>
      </c>
    </row>
    <row r="26" spans="1:2" ht="27" customHeight="1" x14ac:dyDescent="0.15">
      <c r="A26" s="2" t="s">
        <v>59</v>
      </c>
      <c r="B26" s="2">
        <v>24</v>
      </c>
    </row>
    <row r="27" spans="1:2" ht="27" customHeight="1" x14ac:dyDescent="0.15">
      <c r="A27" s="2" t="s">
        <v>60</v>
      </c>
      <c r="B27" s="2">
        <v>25</v>
      </c>
    </row>
    <row r="28" spans="1:2" ht="27" customHeight="1" x14ac:dyDescent="0.15">
      <c r="A28" s="2" t="s">
        <v>61</v>
      </c>
      <c r="B28" s="2">
        <v>26</v>
      </c>
    </row>
    <row r="29" spans="1:2" ht="27" customHeight="1" x14ac:dyDescent="0.15">
      <c r="A29" s="2" t="s">
        <v>62</v>
      </c>
      <c r="B29" s="2">
        <v>27</v>
      </c>
    </row>
    <row r="30" spans="1:2" ht="27" customHeight="1" x14ac:dyDescent="0.15">
      <c r="A30" s="2" t="s">
        <v>63</v>
      </c>
      <c r="B30" s="2">
        <v>28</v>
      </c>
    </row>
    <row r="31" spans="1:2" ht="27" customHeight="1" x14ac:dyDescent="0.15">
      <c r="A31" s="2" t="s">
        <v>64</v>
      </c>
      <c r="B31" s="2">
        <v>29</v>
      </c>
    </row>
    <row r="32" spans="1:2" ht="27" customHeight="1" x14ac:dyDescent="0.15">
      <c r="A32" s="2" t="s">
        <v>65</v>
      </c>
      <c r="B32" s="2">
        <v>30</v>
      </c>
    </row>
    <row r="33" spans="1:2" ht="27" customHeight="1" x14ac:dyDescent="0.15">
      <c r="A33" s="2" t="s">
        <v>66</v>
      </c>
      <c r="B33" s="2">
        <v>31</v>
      </c>
    </row>
    <row r="34" spans="1:2" ht="27" customHeight="1" x14ac:dyDescent="0.15">
      <c r="A34" s="2" t="s">
        <v>67</v>
      </c>
      <c r="B34" s="2">
        <v>32</v>
      </c>
    </row>
    <row r="35" spans="1:2" ht="27" customHeight="1" x14ac:dyDescent="0.15">
      <c r="A35" s="2" t="s">
        <v>68</v>
      </c>
      <c r="B35" s="2">
        <v>33</v>
      </c>
    </row>
    <row r="36" spans="1:2" ht="27" customHeight="1" x14ac:dyDescent="0.15">
      <c r="A36" s="2" t="s">
        <v>69</v>
      </c>
      <c r="B36" s="2">
        <v>34</v>
      </c>
    </row>
    <row r="37" spans="1:2" ht="27" customHeight="1" x14ac:dyDescent="0.15">
      <c r="A37" s="2" t="s">
        <v>70</v>
      </c>
      <c r="B37" s="2">
        <v>35</v>
      </c>
    </row>
    <row r="38" spans="1:2" ht="27" customHeight="1" x14ac:dyDescent="0.15">
      <c r="A38" s="2" t="s">
        <v>71</v>
      </c>
      <c r="B38" s="2">
        <v>36</v>
      </c>
    </row>
    <row r="39" spans="1:2" ht="27" customHeight="1" x14ac:dyDescent="0.15">
      <c r="A39" s="2" t="s">
        <v>72</v>
      </c>
      <c r="B39" s="2">
        <v>37</v>
      </c>
    </row>
    <row r="40" spans="1:2" ht="27" customHeight="1" x14ac:dyDescent="0.15">
      <c r="A40" s="2" t="s">
        <v>73</v>
      </c>
      <c r="B40" s="2">
        <v>38</v>
      </c>
    </row>
    <row r="41" spans="1:2" ht="27" customHeight="1" x14ac:dyDescent="0.15">
      <c r="A41" s="2" t="s">
        <v>74</v>
      </c>
      <c r="B41" s="2">
        <v>39</v>
      </c>
    </row>
    <row r="42" spans="1:2" ht="27" customHeight="1" x14ac:dyDescent="0.15">
      <c r="A42" s="2" t="s">
        <v>75</v>
      </c>
      <c r="B42" s="2">
        <v>40</v>
      </c>
    </row>
    <row r="43" spans="1:2" ht="27" customHeight="1" x14ac:dyDescent="0.15">
      <c r="A43" s="2" t="s">
        <v>76</v>
      </c>
      <c r="B43" s="2">
        <v>41</v>
      </c>
    </row>
    <row r="44" spans="1:2" ht="27" customHeight="1" x14ac:dyDescent="0.15">
      <c r="A44" s="2" t="s">
        <v>77</v>
      </c>
      <c r="B44" s="2">
        <v>42</v>
      </c>
    </row>
    <row r="45" spans="1:2" ht="27" customHeight="1" x14ac:dyDescent="0.15">
      <c r="A45" s="2" t="s">
        <v>78</v>
      </c>
      <c r="B45" s="2">
        <v>43</v>
      </c>
    </row>
    <row r="46" spans="1:2" ht="27" customHeight="1" x14ac:dyDescent="0.15">
      <c r="A46" s="2" t="s">
        <v>79</v>
      </c>
      <c r="B46" s="2">
        <v>44</v>
      </c>
    </row>
    <row r="47" spans="1:2" ht="27" customHeight="1" x14ac:dyDescent="0.15">
      <c r="A47" s="2" t="s">
        <v>80</v>
      </c>
      <c r="B47" s="2">
        <v>45</v>
      </c>
    </row>
    <row r="48" spans="1:2" ht="27" customHeight="1" x14ac:dyDescent="0.15">
      <c r="A48" s="2" t="s">
        <v>81</v>
      </c>
      <c r="B48" s="2">
        <v>46</v>
      </c>
    </row>
    <row r="49" spans="1:2" ht="27" customHeight="1" x14ac:dyDescent="0.15">
      <c r="A49" s="2" t="s">
        <v>82</v>
      </c>
      <c r="B49" s="2">
        <v>47</v>
      </c>
    </row>
  </sheetData>
  <phoneticPr fontId="2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landscape" r:id="rId1"/>
  <headerFooter alignWithMargins="0">
    <oddFooter>&amp;R&amp;6 2016/９/1ver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募集事業</vt:lpstr>
      <vt:lpstr>(参考)データシート</vt:lpstr>
      <vt:lpstr>募集事業!Print_Area</vt:lpstr>
      <vt:lpstr>募集事業!Print_Titles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2004-04-16T09:07:56Z</dcterms:created>
  <dcterms:modified xsi:type="dcterms:W3CDTF">2026-01-19T02:49:16Z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2022-01-26T05:04:07Z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2bb116b5-4e09-45f3-8580-a6dcc361585b</vt:lpwstr>
  </property>
  <property fmtid="{D5CDD505-2E9C-101B-9397-08002B2CF9AE}" pid="8" name="MSIP_Label_d899a617-f30e-4fb8-b81c-fb6d0b94ac5b_ContentBits">
    <vt:lpwstr>0</vt:lpwstr>
  </property>
</Properties>
</file>